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26" i="1"/>
  <c r="C127" s="1"/>
  <c r="F127"/>
  <c r="I125"/>
  <c r="I124"/>
  <c r="F122"/>
  <c r="C122"/>
  <c r="I121"/>
  <c r="I120"/>
  <c r="I103"/>
  <c r="F103"/>
  <c r="C103"/>
  <c r="I101"/>
  <c r="I100"/>
  <c r="I104" s="1"/>
  <c r="F98"/>
  <c r="C98"/>
  <c r="I97"/>
  <c r="I96"/>
  <c r="I98" s="1"/>
  <c r="F81"/>
  <c r="C81"/>
  <c r="I81"/>
  <c r="I79"/>
  <c r="I78"/>
  <c r="F76"/>
  <c r="C76"/>
  <c r="I75"/>
  <c r="I74"/>
  <c r="F59"/>
  <c r="C59"/>
  <c r="I58"/>
  <c r="I57"/>
  <c r="I56"/>
  <c r="F54"/>
  <c r="C54"/>
  <c r="I53"/>
  <c r="I52"/>
  <c r="I54" s="1"/>
  <c r="I35"/>
  <c r="F36"/>
  <c r="C36"/>
  <c r="I37"/>
  <c r="I38" s="1"/>
  <c r="I34"/>
  <c r="I33"/>
  <c r="F31"/>
  <c r="C31"/>
  <c r="I30"/>
  <c r="I29"/>
  <c r="I17"/>
  <c r="I16"/>
  <c r="I15"/>
  <c r="I12"/>
  <c r="I11"/>
  <c r="F18"/>
  <c r="F13"/>
  <c r="C18"/>
  <c r="C13"/>
  <c r="I31" l="1"/>
  <c r="I76"/>
  <c r="I18"/>
  <c r="I122"/>
  <c r="I126"/>
  <c r="I128"/>
  <c r="I82"/>
  <c r="I59"/>
  <c r="I13"/>
  <c r="I129" l="1"/>
</calcChain>
</file>

<file path=xl/sharedStrings.xml><?xml version="1.0" encoding="utf-8"?>
<sst xmlns="http://schemas.openxmlformats.org/spreadsheetml/2006/main" count="150" uniqueCount="32">
  <si>
    <t>SOCIETA' CAPOGRUPPO</t>
  </si>
  <si>
    <t>partecipazione</t>
  </si>
  <si>
    <t>altre immobilizz</t>
  </si>
  <si>
    <t>circolante</t>
  </si>
  <si>
    <t>Totale</t>
  </si>
  <si>
    <t>capitale sociale</t>
  </si>
  <si>
    <t>riserve</t>
  </si>
  <si>
    <t>debiti</t>
  </si>
  <si>
    <t>SOCIETA' FIGLIA</t>
  </si>
  <si>
    <t>immobilizz</t>
  </si>
  <si>
    <t>BILANCIO CONSOLIDATO</t>
  </si>
  <si>
    <t>Partecipazione al 100% - Identità tra valore partecipazione e patrimonio netto</t>
  </si>
  <si>
    <t>Si eliminano reciprocamente i valori alla data di acquisto della partecipazione</t>
  </si>
  <si>
    <t>CENNI ALLA COSTRUZIONE DEL BILANCIO CONSOLIDATO</t>
  </si>
  <si>
    <t>Partecipazione al 80% - Identità tra valore partecipazione e patrimonio netto</t>
  </si>
  <si>
    <t>pn di gruppo</t>
  </si>
  <si>
    <t>pn di terzi</t>
  </si>
  <si>
    <t>Si elimina il valore della partecipazione con la corrispndente frazione di patrimonio netto</t>
  </si>
  <si>
    <t>Il patrimonio netto di terzi (minoranze) è pari al 20% del patriminio netto della figlia</t>
  </si>
  <si>
    <t>Partecipazione al 100% - Differenza positiva tra valore partecipazione e patrimonio netto</t>
  </si>
  <si>
    <t>avviamento</t>
  </si>
  <si>
    <t>La differenza positiva (1400-1000) viene iscritta a rettifica delle attività della figlia</t>
  </si>
  <si>
    <t xml:space="preserve">Partecipazione al 100% - Differenza negativa tra valore partecipazione e patrimonio netto </t>
  </si>
  <si>
    <t>(caso del buon affare)</t>
  </si>
  <si>
    <t>(caso della previsione di perdite future)</t>
  </si>
  <si>
    <t>fondo rishi ed on</t>
  </si>
  <si>
    <t>riserva</t>
  </si>
  <si>
    <t>La differenza negativa (800-1000) viene iscritta nel fondo rischi ed oneri</t>
  </si>
  <si>
    <t>La differenza negativa (800-1000) viene iscritta in una riserva</t>
  </si>
  <si>
    <t>Partecipazione al 80% - Differenza positiva tra valore partecipazione e patrimonio netto</t>
  </si>
  <si>
    <t>Si elimina il valore della partecipazione 1200 con la corrispndente frazione di patrimonio netto 800</t>
  </si>
  <si>
    <t>La differenza positiva (1200-800) viene iscritta a rettifica delle attività della figlia per 400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</si>
</sst>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0" fillId="4" borderId="8" xfId="0" applyFill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9" xfId="0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5"/>
  <sheetViews>
    <sheetView tabSelected="1" topLeftCell="A117" workbookViewId="0">
      <selection activeCell="B114" sqref="B114"/>
    </sheetView>
  </sheetViews>
  <sheetFormatPr defaultRowHeight="15"/>
  <cols>
    <col min="2" max="2" width="18.140625" customWidth="1"/>
    <col min="4" max="4" width="3.5703125" customWidth="1"/>
    <col min="5" max="5" width="16.28515625" customWidth="1"/>
    <col min="7" max="7" width="3.85546875" customWidth="1"/>
    <col min="8" max="8" width="14.5703125" customWidth="1"/>
  </cols>
  <sheetData>
    <row r="2" spans="1:9" ht="18.75">
      <c r="E2" s="11" t="s">
        <v>13</v>
      </c>
    </row>
    <row r="5" spans="1:9">
      <c r="A5" s="12" t="s">
        <v>11</v>
      </c>
    </row>
    <row r="8" spans="1:9" s="9" customFormat="1">
      <c r="B8" s="8" t="s">
        <v>0</v>
      </c>
      <c r="E8" s="9" t="s">
        <v>8</v>
      </c>
      <c r="H8" s="9" t="s">
        <v>10</v>
      </c>
    </row>
    <row r="10" spans="1:9">
      <c r="B10" s="6" t="s">
        <v>1</v>
      </c>
      <c r="C10" s="7">
        <v>1000</v>
      </c>
    </row>
    <row r="11" spans="1:9">
      <c r="B11" t="s">
        <v>2</v>
      </c>
      <c r="C11">
        <v>1500</v>
      </c>
      <c r="E11" t="s">
        <v>9</v>
      </c>
      <c r="F11">
        <v>1200</v>
      </c>
      <c r="H11" t="s">
        <v>9</v>
      </c>
      <c r="I11">
        <f>+F11+C11</f>
        <v>2700</v>
      </c>
    </row>
    <row r="12" spans="1:9">
      <c r="B12" t="s">
        <v>3</v>
      </c>
      <c r="C12">
        <v>250</v>
      </c>
      <c r="E12" t="s">
        <v>3</v>
      </c>
      <c r="F12">
        <v>400</v>
      </c>
      <c r="H12" t="s">
        <v>3</v>
      </c>
      <c r="I12">
        <f>+F12+C12</f>
        <v>650</v>
      </c>
    </row>
    <row r="13" spans="1:9" ht="15.75" thickBot="1">
      <c r="B13" t="s">
        <v>4</v>
      </c>
      <c r="C13" s="1">
        <f>SUM(C10:C12)</f>
        <v>2750</v>
      </c>
      <c r="F13" s="1">
        <f>SUM(F10:F12)</f>
        <v>1600</v>
      </c>
      <c r="I13" s="1">
        <f>SUM(I10:I12)</f>
        <v>3350</v>
      </c>
    </row>
    <row r="14" spans="1:9" ht="15.75" thickTop="1"/>
    <row r="15" spans="1:9">
      <c r="B15" t="s">
        <v>5</v>
      </c>
      <c r="C15">
        <v>1600</v>
      </c>
      <c r="E15" s="2" t="s">
        <v>5</v>
      </c>
      <c r="F15" s="3">
        <v>700</v>
      </c>
      <c r="H15" t="s">
        <v>5</v>
      </c>
      <c r="I15">
        <f>+C15</f>
        <v>1600</v>
      </c>
    </row>
    <row r="16" spans="1:9">
      <c r="B16" t="s">
        <v>6</v>
      </c>
      <c r="C16">
        <v>700</v>
      </c>
      <c r="E16" s="4" t="s">
        <v>6</v>
      </c>
      <c r="F16" s="5">
        <v>300</v>
      </c>
      <c r="H16" t="s">
        <v>6</v>
      </c>
      <c r="I16">
        <f>+C16</f>
        <v>700</v>
      </c>
    </row>
    <row r="17" spans="1:9">
      <c r="B17" t="s">
        <v>7</v>
      </c>
      <c r="C17">
        <v>450</v>
      </c>
      <c r="E17" t="s">
        <v>7</v>
      </c>
      <c r="F17">
        <v>600</v>
      </c>
      <c r="H17" t="s">
        <v>7</v>
      </c>
      <c r="I17">
        <f>+F17+C17</f>
        <v>1050</v>
      </c>
    </row>
    <row r="18" spans="1:9" ht="15.75" thickBot="1">
      <c r="C18" s="1">
        <f>SUM(C15:C17)</f>
        <v>2750</v>
      </c>
      <c r="F18" s="1">
        <f>SUM(F15:F17)</f>
        <v>1600</v>
      </c>
      <c r="I18" s="1">
        <f>SUM(I15:I17)</f>
        <v>3350</v>
      </c>
    </row>
    <row r="19" spans="1:9" ht="15.75" thickTop="1"/>
    <row r="20" spans="1:9">
      <c r="B20" s="6" t="s">
        <v>12</v>
      </c>
      <c r="C20" s="10"/>
      <c r="D20" s="10"/>
      <c r="E20" s="10"/>
      <c r="F20" s="10"/>
      <c r="G20" s="10"/>
      <c r="H20" s="10"/>
      <c r="I20" s="7"/>
    </row>
    <row r="23" spans="1:9">
      <c r="A23" s="12" t="s">
        <v>14</v>
      </c>
    </row>
    <row r="26" spans="1:9">
      <c r="B26" s="8" t="s">
        <v>0</v>
      </c>
      <c r="C26" s="9"/>
      <c r="D26" s="9"/>
      <c r="E26" s="9" t="s">
        <v>8</v>
      </c>
      <c r="F26" s="9"/>
      <c r="G26" s="9"/>
      <c r="H26" s="9" t="s">
        <v>10</v>
      </c>
      <c r="I26" s="9"/>
    </row>
    <row r="28" spans="1:9">
      <c r="B28" s="6" t="s">
        <v>1</v>
      </c>
      <c r="C28" s="7">
        <v>800</v>
      </c>
    </row>
    <row r="29" spans="1:9">
      <c r="B29" t="s">
        <v>2</v>
      </c>
      <c r="C29">
        <v>1500</v>
      </c>
      <c r="E29" t="s">
        <v>9</v>
      </c>
      <c r="F29">
        <v>1200</v>
      </c>
      <c r="H29" t="s">
        <v>9</v>
      </c>
      <c r="I29">
        <f>+F29+C29</f>
        <v>2700</v>
      </c>
    </row>
    <row r="30" spans="1:9">
      <c r="B30" t="s">
        <v>3</v>
      </c>
      <c r="C30">
        <v>250</v>
      </c>
      <c r="E30" t="s">
        <v>3</v>
      </c>
      <c r="F30">
        <v>400</v>
      </c>
      <c r="H30" t="s">
        <v>3</v>
      </c>
      <c r="I30">
        <f>+F30+C30</f>
        <v>650</v>
      </c>
    </row>
    <row r="31" spans="1:9" ht="15.75" thickBot="1">
      <c r="B31" t="s">
        <v>4</v>
      </c>
      <c r="C31" s="1">
        <f>SUM(C28:C30)</f>
        <v>2550</v>
      </c>
      <c r="F31" s="1">
        <f>SUM(F28:F30)</f>
        <v>1600</v>
      </c>
      <c r="I31" s="1">
        <f>SUM(I28:I30)</f>
        <v>3350</v>
      </c>
    </row>
    <row r="32" spans="1:9" ht="15.75" thickTop="1"/>
    <row r="33" spans="1:9">
      <c r="B33" t="s">
        <v>5</v>
      </c>
      <c r="C33">
        <v>1600</v>
      </c>
      <c r="E33" s="2" t="s">
        <v>5</v>
      </c>
      <c r="F33" s="3">
        <v>700</v>
      </c>
      <c r="H33" t="s">
        <v>5</v>
      </c>
      <c r="I33">
        <f>+C33</f>
        <v>1600</v>
      </c>
    </row>
    <row r="34" spans="1:9">
      <c r="B34" t="s">
        <v>6</v>
      </c>
      <c r="C34">
        <v>700</v>
      </c>
      <c r="E34" s="4" t="s">
        <v>6</v>
      </c>
      <c r="F34" s="5">
        <v>300</v>
      </c>
      <c r="H34" t="s">
        <v>6</v>
      </c>
      <c r="I34">
        <f>+C34</f>
        <v>700</v>
      </c>
    </row>
    <row r="35" spans="1:9">
      <c r="B35" t="s">
        <v>7</v>
      </c>
      <c r="C35">
        <v>250</v>
      </c>
      <c r="E35" t="s">
        <v>7</v>
      </c>
      <c r="F35">
        <v>600</v>
      </c>
      <c r="H35" t="s">
        <v>15</v>
      </c>
      <c r="I35" s="13">
        <f>+I34+I33</f>
        <v>2300</v>
      </c>
    </row>
    <row r="36" spans="1:9" ht="15.75" thickBot="1">
      <c r="C36" s="1">
        <f>SUM(C33:C35)</f>
        <v>2550</v>
      </c>
      <c r="F36" s="1">
        <f>SUM(F33:F35)</f>
        <v>1600</v>
      </c>
      <c r="H36" s="14" t="s">
        <v>16</v>
      </c>
      <c r="I36" s="15">
        <v>200</v>
      </c>
    </row>
    <row r="37" spans="1:9" ht="15.75" thickTop="1">
      <c r="H37" t="s">
        <v>7</v>
      </c>
      <c r="I37">
        <f>+F35+C35</f>
        <v>850</v>
      </c>
    </row>
    <row r="38" spans="1:9" ht="15.75" thickBot="1">
      <c r="I38" s="1">
        <f>+I37+I36+I35</f>
        <v>3350</v>
      </c>
    </row>
    <row r="39" spans="1:9" ht="15.75" thickTop="1"/>
    <row r="40" spans="1:9">
      <c r="B40" s="6" t="s">
        <v>17</v>
      </c>
      <c r="C40" s="10"/>
      <c r="D40" s="10"/>
      <c r="E40" s="10"/>
      <c r="F40" s="10"/>
      <c r="G40" s="10"/>
      <c r="H40" s="10"/>
      <c r="I40" s="7"/>
    </row>
    <row r="42" spans="1:9">
      <c r="B42" s="14" t="s">
        <v>18</v>
      </c>
      <c r="C42" s="16"/>
      <c r="D42" s="16"/>
      <c r="E42" s="16"/>
      <c r="F42" s="16"/>
      <c r="G42" s="16"/>
      <c r="H42" s="16"/>
      <c r="I42" s="15"/>
    </row>
    <row r="46" spans="1:9">
      <c r="A46" s="12" t="s">
        <v>19</v>
      </c>
    </row>
    <row r="49" spans="2:9">
      <c r="B49" s="8" t="s">
        <v>0</v>
      </c>
      <c r="C49" s="9"/>
      <c r="D49" s="9"/>
      <c r="E49" s="9" t="s">
        <v>8</v>
      </c>
      <c r="F49" s="9"/>
      <c r="G49" s="9"/>
      <c r="H49" s="9" t="s">
        <v>10</v>
      </c>
      <c r="I49" s="9"/>
    </row>
    <row r="51" spans="2:9">
      <c r="B51" s="6" t="s">
        <v>1</v>
      </c>
      <c r="C51" s="7">
        <v>1400</v>
      </c>
      <c r="H51" s="17" t="s">
        <v>20</v>
      </c>
      <c r="I51" s="18">
        <v>400</v>
      </c>
    </row>
    <row r="52" spans="2:9">
      <c r="B52" t="s">
        <v>2</v>
      </c>
      <c r="C52">
        <v>1500</v>
      </c>
      <c r="E52" t="s">
        <v>9</v>
      </c>
      <c r="F52">
        <v>1200</v>
      </c>
      <c r="H52" t="s">
        <v>9</v>
      </c>
      <c r="I52">
        <f>+F52+C52</f>
        <v>2700</v>
      </c>
    </row>
    <row r="53" spans="2:9">
      <c r="B53" t="s">
        <v>3</v>
      </c>
      <c r="C53">
        <v>250</v>
      </c>
      <c r="E53" t="s">
        <v>3</v>
      </c>
      <c r="F53">
        <v>400</v>
      </c>
      <c r="H53" t="s">
        <v>3</v>
      </c>
      <c r="I53">
        <f>+F53+C53</f>
        <v>650</v>
      </c>
    </row>
    <row r="54" spans="2:9" ht="15.75" thickBot="1">
      <c r="B54" t="s">
        <v>4</v>
      </c>
      <c r="C54" s="1">
        <f>SUM(C51:C53)</f>
        <v>3150</v>
      </c>
      <c r="F54" s="1">
        <f>SUM(F51:F53)</f>
        <v>1600</v>
      </c>
      <c r="I54" s="1">
        <f>SUM(I51:I53)</f>
        <v>3750</v>
      </c>
    </row>
    <row r="55" spans="2:9" ht="15.75" thickTop="1"/>
    <row r="56" spans="2:9">
      <c r="B56" t="s">
        <v>5</v>
      </c>
      <c r="C56">
        <v>1600</v>
      </c>
      <c r="E56" s="2" t="s">
        <v>5</v>
      </c>
      <c r="F56" s="3">
        <v>700</v>
      </c>
      <c r="H56" t="s">
        <v>5</v>
      </c>
      <c r="I56">
        <f>+C56</f>
        <v>1600</v>
      </c>
    </row>
    <row r="57" spans="2:9">
      <c r="B57" t="s">
        <v>6</v>
      </c>
      <c r="C57">
        <v>700</v>
      </c>
      <c r="E57" s="4" t="s">
        <v>6</v>
      </c>
      <c r="F57" s="5">
        <v>300</v>
      </c>
      <c r="H57" t="s">
        <v>6</v>
      </c>
      <c r="I57">
        <f>+C57</f>
        <v>700</v>
      </c>
    </row>
    <row r="58" spans="2:9">
      <c r="B58" t="s">
        <v>7</v>
      </c>
      <c r="C58">
        <v>850</v>
      </c>
      <c r="E58" t="s">
        <v>7</v>
      </c>
      <c r="F58">
        <v>600</v>
      </c>
      <c r="H58" t="s">
        <v>7</v>
      </c>
      <c r="I58">
        <f>+F58+C58</f>
        <v>1450</v>
      </c>
    </row>
    <row r="59" spans="2:9" ht="15.75" thickBot="1">
      <c r="C59" s="1">
        <f>SUM(C56:C58)</f>
        <v>3150</v>
      </c>
      <c r="F59" s="1">
        <f>SUM(F56:F58)</f>
        <v>1600</v>
      </c>
      <c r="I59" s="1">
        <f>SUM(I56:I58)</f>
        <v>3750</v>
      </c>
    </row>
    <row r="60" spans="2:9" ht="15.75" thickTop="1"/>
    <row r="61" spans="2:9">
      <c r="B61" s="6" t="s">
        <v>12</v>
      </c>
      <c r="C61" s="10"/>
      <c r="D61" s="10"/>
      <c r="E61" s="10"/>
      <c r="F61" s="10"/>
      <c r="G61" s="10"/>
      <c r="H61" s="10"/>
      <c r="I61" s="7"/>
    </row>
    <row r="63" spans="2:9">
      <c r="B63" s="17" t="s">
        <v>21</v>
      </c>
      <c r="C63" s="19"/>
      <c r="D63" s="19"/>
      <c r="E63" s="19"/>
      <c r="F63" s="19"/>
      <c r="G63" s="19"/>
      <c r="H63" s="19"/>
      <c r="I63" s="18"/>
    </row>
    <row r="68" spans="1:9">
      <c r="A68" s="12" t="s">
        <v>22</v>
      </c>
    </row>
    <row r="69" spans="1:9">
      <c r="A69" s="12" t="s">
        <v>24</v>
      </c>
    </row>
    <row r="71" spans="1:9">
      <c r="B71" s="8" t="s">
        <v>0</v>
      </c>
      <c r="C71" s="9"/>
      <c r="D71" s="9"/>
      <c r="E71" s="9" t="s">
        <v>8</v>
      </c>
      <c r="F71" s="9"/>
      <c r="G71" s="9"/>
      <c r="H71" s="9" t="s">
        <v>10</v>
      </c>
      <c r="I71" s="9"/>
    </row>
    <row r="73" spans="1:9">
      <c r="B73" s="6" t="s">
        <v>1</v>
      </c>
      <c r="C73" s="7">
        <v>800</v>
      </c>
    </row>
    <row r="74" spans="1:9">
      <c r="B74" t="s">
        <v>2</v>
      </c>
      <c r="C74">
        <v>1500</v>
      </c>
      <c r="E74" t="s">
        <v>9</v>
      </c>
      <c r="F74">
        <v>1200</v>
      </c>
      <c r="H74" t="s">
        <v>9</v>
      </c>
      <c r="I74">
        <f>+F74+C74</f>
        <v>2700</v>
      </c>
    </row>
    <row r="75" spans="1:9">
      <c r="B75" t="s">
        <v>3</v>
      </c>
      <c r="C75">
        <v>250</v>
      </c>
      <c r="E75" t="s">
        <v>3</v>
      </c>
      <c r="F75">
        <v>400</v>
      </c>
      <c r="H75" t="s">
        <v>3</v>
      </c>
      <c r="I75">
        <f>+F75+C75</f>
        <v>650</v>
      </c>
    </row>
    <row r="76" spans="1:9" ht="15.75" thickBot="1">
      <c r="B76" t="s">
        <v>4</v>
      </c>
      <c r="C76" s="1">
        <f>SUM(C73:C75)</f>
        <v>2550</v>
      </c>
      <c r="F76" s="1">
        <f>SUM(F73:F75)</f>
        <v>1600</v>
      </c>
      <c r="I76" s="1">
        <f>SUM(I73:I75)</f>
        <v>3350</v>
      </c>
    </row>
    <row r="77" spans="1:9" ht="15.75" thickTop="1"/>
    <row r="78" spans="1:9">
      <c r="B78" t="s">
        <v>5</v>
      </c>
      <c r="C78">
        <v>1600</v>
      </c>
      <c r="E78" s="2" t="s">
        <v>5</v>
      </c>
      <c r="F78" s="3">
        <v>700</v>
      </c>
      <c r="H78" t="s">
        <v>5</v>
      </c>
      <c r="I78">
        <f>+C78</f>
        <v>1600</v>
      </c>
    </row>
    <row r="79" spans="1:9">
      <c r="B79" t="s">
        <v>6</v>
      </c>
      <c r="C79">
        <v>700</v>
      </c>
      <c r="E79" s="4" t="s">
        <v>6</v>
      </c>
      <c r="F79" s="5">
        <v>300</v>
      </c>
      <c r="H79" t="s">
        <v>6</v>
      </c>
      <c r="I79">
        <f>+C79</f>
        <v>700</v>
      </c>
    </row>
    <row r="80" spans="1:9">
      <c r="B80" t="s">
        <v>7</v>
      </c>
      <c r="C80">
        <v>250</v>
      </c>
      <c r="E80" t="s">
        <v>7</v>
      </c>
      <c r="F80">
        <v>600</v>
      </c>
      <c r="H80" s="17" t="s">
        <v>25</v>
      </c>
      <c r="I80" s="18">
        <v>200</v>
      </c>
    </row>
    <row r="81" spans="1:9" ht="15.75" thickBot="1">
      <c r="C81" s="1">
        <f>SUM(C78:C80)</f>
        <v>2550</v>
      </c>
      <c r="F81" s="1">
        <f>SUM(F78:F80)</f>
        <v>1600</v>
      </c>
      <c r="H81" t="s">
        <v>7</v>
      </c>
      <c r="I81">
        <f>+F80+C80</f>
        <v>850</v>
      </c>
    </row>
    <row r="82" spans="1:9" ht="16.5" thickTop="1" thickBot="1">
      <c r="C82" s="20"/>
      <c r="F82" s="20"/>
      <c r="I82" s="1">
        <f>SUM(I78:I81)</f>
        <v>3350</v>
      </c>
    </row>
    <row r="83" spans="1:9" ht="15.75" thickTop="1"/>
    <row r="84" spans="1:9">
      <c r="B84" s="6" t="s">
        <v>12</v>
      </c>
      <c r="C84" s="10"/>
      <c r="D84" s="10"/>
      <c r="E84" s="10"/>
      <c r="F84" s="10"/>
      <c r="G84" s="10"/>
      <c r="H84" s="10"/>
      <c r="I84" s="7"/>
    </row>
    <row r="86" spans="1:9">
      <c r="B86" s="17" t="s">
        <v>27</v>
      </c>
      <c r="C86" s="19"/>
      <c r="D86" s="19"/>
      <c r="E86" s="19"/>
      <c r="F86" s="19"/>
      <c r="G86" s="19"/>
      <c r="H86" s="19"/>
      <c r="I86" s="18"/>
    </row>
    <row r="90" spans="1:9">
      <c r="A90" s="12" t="s">
        <v>22</v>
      </c>
    </row>
    <row r="91" spans="1:9">
      <c r="A91" s="12" t="s">
        <v>23</v>
      </c>
    </row>
    <row r="93" spans="1:9">
      <c r="B93" s="8" t="s">
        <v>0</v>
      </c>
      <c r="C93" s="9"/>
      <c r="D93" s="9"/>
      <c r="E93" s="9" t="s">
        <v>8</v>
      </c>
      <c r="F93" s="9"/>
      <c r="G93" s="9"/>
      <c r="H93" s="9" t="s">
        <v>10</v>
      </c>
      <c r="I93" s="9"/>
    </row>
    <row r="95" spans="1:9">
      <c r="B95" s="6" t="s">
        <v>1</v>
      </c>
      <c r="C95" s="7">
        <v>800</v>
      </c>
      <c r="H95" s="17" t="s">
        <v>20</v>
      </c>
      <c r="I95" s="18">
        <v>400</v>
      </c>
    </row>
    <row r="96" spans="1:9">
      <c r="B96" t="s">
        <v>2</v>
      </c>
      <c r="C96">
        <v>1500</v>
      </c>
      <c r="E96" t="s">
        <v>9</v>
      </c>
      <c r="F96">
        <v>1200</v>
      </c>
      <c r="H96" t="s">
        <v>9</v>
      </c>
      <c r="I96">
        <f>+F96+C96</f>
        <v>2700</v>
      </c>
    </row>
    <row r="97" spans="2:9">
      <c r="B97" t="s">
        <v>3</v>
      </c>
      <c r="C97">
        <v>250</v>
      </c>
      <c r="E97" t="s">
        <v>3</v>
      </c>
      <c r="F97">
        <v>400</v>
      </c>
      <c r="H97" t="s">
        <v>3</v>
      </c>
      <c r="I97">
        <f>+F97+C97</f>
        <v>650</v>
      </c>
    </row>
    <row r="98" spans="2:9" ht="15.75" thickBot="1">
      <c r="B98" t="s">
        <v>4</v>
      </c>
      <c r="C98" s="1">
        <f>SUM(C95:C97)</f>
        <v>2550</v>
      </c>
      <c r="F98" s="1">
        <f>SUM(F95:F97)</f>
        <v>1600</v>
      </c>
      <c r="I98" s="1">
        <f>SUM(I95:I97)</f>
        <v>3750</v>
      </c>
    </row>
    <row r="99" spans="2:9" ht="15.75" thickTop="1"/>
    <row r="100" spans="2:9">
      <c r="B100" t="s">
        <v>5</v>
      </c>
      <c r="C100">
        <v>1600</v>
      </c>
      <c r="E100" s="2" t="s">
        <v>5</v>
      </c>
      <c r="F100" s="3">
        <v>700</v>
      </c>
      <c r="H100" t="s">
        <v>5</v>
      </c>
      <c r="I100">
        <f>+C100</f>
        <v>1600</v>
      </c>
    </row>
    <row r="101" spans="2:9">
      <c r="B101" t="s">
        <v>6</v>
      </c>
      <c r="C101">
        <v>700</v>
      </c>
      <c r="E101" s="4" t="s">
        <v>6</v>
      </c>
      <c r="F101" s="5">
        <v>300</v>
      </c>
      <c r="H101" t="s">
        <v>6</v>
      </c>
      <c r="I101">
        <f>+C101</f>
        <v>700</v>
      </c>
    </row>
    <row r="102" spans="2:9">
      <c r="B102" t="s">
        <v>7</v>
      </c>
      <c r="C102">
        <v>250</v>
      </c>
      <c r="E102" t="s">
        <v>7</v>
      </c>
      <c r="F102">
        <v>600</v>
      </c>
      <c r="H102" s="17" t="s">
        <v>26</v>
      </c>
      <c r="I102" s="18">
        <v>200</v>
      </c>
    </row>
    <row r="103" spans="2:9" ht="15.75" thickBot="1">
      <c r="C103" s="1">
        <f>SUM(C100:C102)</f>
        <v>2550</v>
      </c>
      <c r="F103" s="1">
        <f>SUM(F100:F102)</f>
        <v>1600</v>
      </c>
      <c r="H103" t="s">
        <v>7</v>
      </c>
      <c r="I103">
        <f>+F102+C102</f>
        <v>850</v>
      </c>
    </row>
    <row r="104" spans="2:9" ht="16.5" thickTop="1" thickBot="1">
      <c r="C104" s="20"/>
      <c r="F104" s="20"/>
      <c r="I104" s="1">
        <f>SUM(I100:I103)</f>
        <v>3350</v>
      </c>
    </row>
    <row r="105" spans="2:9" ht="15.75" thickTop="1"/>
    <row r="106" spans="2:9">
      <c r="B106" s="6" t="s">
        <v>12</v>
      </c>
      <c r="C106" s="10"/>
      <c r="D106" s="10"/>
      <c r="E106" s="10"/>
      <c r="F106" s="10"/>
      <c r="G106" s="10"/>
      <c r="H106" s="10"/>
      <c r="I106" s="7"/>
    </row>
    <row r="108" spans="2:9">
      <c r="B108" s="17" t="s">
        <v>28</v>
      </c>
      <c r="C108" s="19"/>
      <c r="D108" s="19"/>
      <c r="E108" s="19"/>
      <c r="F108" s="19"/>
      <c r="G108" s="19"/>
      <c r="H108" s="19"/>
      <c r="I108" s="18"/>
    </row>
    <row r="114" spans="1:9">
      <c r="A114" s="12" t="s">
        <v>29</v>
      </c>
      <c r="B114" s="12"/>
    </row>
    <row r="117" spans="1:9">
      <c r="B117" s="8" t="s">
        <v>0</v>
      </c>
      <c r="C117" s="9"/>
      <c r="D117" s="9"/>
      <c r="E117" s="9" t="s">
        <v>8</v>
      </c>
      <c r="F117" s="9"/>
      <c r="G117" s="9"/>
      <c r="H117" s="9" t="s">
        <v>10</v>
      </c>
      <c r="I117" s="9"/>
    </row>
    <row r="119" spans="1:9">
      <c r="B119" s="6" t="s">
        <v>1</v>
      </c>
      <c r="C119" s="7">
        <v>1200</v>
      </c>
      <c r="H119" s="17" t="s">
        <v>20</v>
      </c>
      <c r="I119" s="18">
        <v>400</v>
      </c>
    </row>
    <row r="120" spans="1:9">
      <c r="B120" t="s">
        <v>2</v>
      </c>
      <c r="C120">
        <v>1500</v>
      </c>
      <c r="E120" t="s">
        <v>9</v>
      </c>
      <c r="F120">
        <v>1200</v>
      </c>
      <c r="H120" t="s">
        <v>9</v>
      </c>
      <c r="I120">
        <f>+F120+C120</f>
        <v>2700</v>
      </c>
    </row>
    <row r="121" spans="1:9">
      <c r="B121" t="s">
        <v>3</v>
      </c>
      <c r="C121">
        <v>250</v>
      </c>
      <c r="E121" t="s">
        <v>3</v>
      </c>
      <c r="F121">
        <v>400</v>
      </c>
      <c r="H121" t="s">
        <v>3</v>
      </c>
      <c r="I121">
        <f>+F121+C121</f>
        <v>650</v>
      </c>
    </row>
    <row r="122" spans="1:9" ht="15.75" thickBot="1">
      <c r="B122" t="s">
        <v>4</v>
      </c>
      <c r="C122" s="1">
        <f>SUM(C119:C121)</f>
        <v>2950</v>
      </c>
      <c r="F122" s="1">
        <f>SUM(F119:F121)</f>
        <v>1600</v>
      </c>
      <c r="I122" s="1">
        <f>SUM(I119:I121)</f>
        <v>3750</v>
      </c>
    </row>
    <row r="123" spans="1:9" ht="15.75" thickTop="1"/>
    <row r="124" spans="1:9">
      <c r="B124" t="s">
        <v>5</v>
      </c>
      <c r="C124">
        <v>1600</v>
      </c>
      <c r="E124" s="2" t="s">
        <v>5</v>
      </c>
      <c r="F124" s="3">
        <v>700</v>
      </c>
      <c r="H124" t="s">
        <v>5</v>
      </c>
      <c r="I124">
        <f>+C124</f>
        <v>1600</v>
      </c>
    </row>
    <row r="125" spans="1:9">
      <c r="B125" t="s">
        <v>6</v>
      </c>
      <c r="C125">
        <v>700</v>
      </c>
      <c r="E125" s="4" t="s">
        <v>6</v>
      </c>
      <c r="F125" s="5">
        <v>300</v>
      </c>
      <c r="H125" t="s">
        <v>6</v>
      </c>
      <c r="I125">
        <f>+C125</f>
        <v>700</v>
      </c>
    </row>
    <row r="126" spans="1:9">
      <c r="B126" t="s">
        <v>7</v>
      </c>
      <c r="C126">
        <f>250+400</f>
        <v>650</v>
      </c>
      <c r="E126" t="s">
        <v>7</v>
      </c>
      <c r="F126">
        <v>600</v>
      </c>
      <c r="H126" t="s">
        <v>15</v>
      </c>
      <c r="I126" s="13">
        <f>+I125+I124</f>
        <v>2300</v>
      </c>
    </row>
    <row r="127" spans="1:9" ht="15.75" thickBot="1">
      <c r="C127" s="1">
        <f>SUM(C124:C126)</f>
        <v>2950</v>
      </c>
      <c r="F127" s="1">
        <f>SUM(F124:F126)</f>
        <v>1600</v>
      </c>
      <c r="H127" s="14" t="s">
        <v>16</v>
      </c>
      <c r="I127" s="15">
        <v>200</v>
      </c>
    </row>
    <row r="128" spans="1:9" ht="15.75" thickTop="1">
      <c r="H128" t="s">
        <v>7</v>
      </c>
      <c r="I128">
        <f>+F126+C126</f>
        <v>1250</v>
      </c>
    </row>
    <row r="129" spans="2:10" ht="15.75" thickBot="1">
      <c r="I129" s="1">
        <f>+I128+I127+I126</f>
        <v>3750</v>
      </c>
    </row>
    <row r="130" spans="2:10" ht="15.75" thickTop="1"/>
    <row r="131" spans="2:10">
      <c r="B131" s="6" t="s">
        <v>30</v>
      </c>
      <c r="C131" s="10"/>
      <c r="D131" s="10"/>
      <c r="E131" s="10"/>
      <c r="F131" s="10"/>
      <c r="G131" s="10"/>
      <c r="H131" s="10"/>
      <c r="I131" s="7"/>
      <c r="J131" s="7"/>
    </row>
    <row r="133" spans="2:10">
      <c r="B133" s="17" t="s">
        <v>31</v>
      </c>
      <c r="C133" s="19"/>
      <c r="D133" s="19"/>
      <c r="E133" s="19"/>
      <c r="F133" s="19"/>
      <c r="G133" s="19"/>
      <c r="H133" s="19"/>
      <c r="I133" s="18"/>
    </row>
    <row r="135" spans="2:10">
      <c r="B135" s="14" t="s">
        <v>18</v>
      </c>
      <c r="C135" s="16"/>
      <c r="D135" s="16"/>
      <c r="E135" s="16"/>
      <c r="F135" s="16"/>
      <c r="G135" s="16"/>
      <c r="H135" s="16"/>
      <c r="I135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2020-04-04T09:01:20Z</dcterms:created>
  <dcterms:modified xsi:type="dcterms:W3CDTF">2020-04-04T14:18:55Z</dcterms:modified>
</cp:coreProperties>
</file>