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 iterate="1"/>
</workbook>
</file>

<file path=xl/calcChain.xml><?xml version="1.0" encoding="utf-8"?>
<calcChain xmlns="http://schemas.openxmlformats.org/spreadsheetml/2006/main">
  <c r="J28" i="1"/>
  <c r="E28"/>
  <c r="J19"/>
  <c r="H21"/>
  <c r="C21"/>
  <c r="E19"/>
  <c r="E21" s="1"/>
  <c r="D21" s="1"/>
  <c r="J13"/>
  <c r="E13"/>
  <c r="J17"/>
  <c r="J15"/>
  <c r="E17"/>
  <c r="E15"/>
  <c r="C7"/>
  <c r="J21" l="1"/>
  <c r="I21" s="1"/>
  <c r="E23"/>
  <c r="J23" l="1"/>
</calcChain>
</file>

<file path=xl/sharedStrings.xml><?xml version="1.0" encoding="utf-8"?>
<sst xmlns="http://schemas.openxmlformats.org/spreadsheetml/2006/main" count="29" uniqueCount="21">
  <si>
    <t>rim. Inz.</t>
  </si>
  <si>
    <t>q.tà</t>
  </si>
  <si>
    <t>acquisti</t>
  </si>
  <si>
    <t>consumi</t>
  </si>
  <si>
    <t>rim. Fin.</t>
  </si>
  <si>
    <t>prezzi unitari</t>
  </si>
  <si>
    <t>LIFO</t>
  </si>
  <si>
    <t>Ricavi</t>
  </si>
  <si>
    <t>fim. Finali</t>
  </si>
  <si>
    <t>Costo del venduto</t>
  </si>
  <si>
    <t>FIFO</t>
  </si>
  <si>
    <t>Conto economico</t>
  </si>
  <si>
    <t>Stato patrimoniale</t>
  </si>
  <si>
    <t>Rimanenze</t>
  </si>
  <si>
    <t>Utile</t>
  </si>
  <si>
    <t>CONFRONTO LIFO / FIFO</t>
  </si>
  <si>
    <t>Commento:</t>
  </si>
  <si>
    <t>Il LIFO permette una migliore misurazione del reddito</t>
  </si>
  <si>
    <t>perché contrappone costi recenti a ricavi recenti</t>
  </si>
  <si>
    <t xml:space="preserve">Il FIFO inceve contrappone ai ricavi recenti costi dei passati esercizi </t>
  </si>
  <si>
    <t>Il FIFO permette una migliore rappresentazione del patrimonio, con rmanenze a costi recenti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</si>
</sst>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/>
    <xf numFmtId="0" fontId="0" fillId="0" borderId="2" xfId="0" applyBorder="1"/>
    <xf numFmtId="43" fontId="0" fillId="0" borderId="1" xfId="1" applyFont="1" applyBorder="1" applyAlignment="1"/>
    <xf numFmtId="43" fontId="2" fillId="0" borderId="3" xfId="1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43" fontId="0" fillId="0" borderId="0" xfId="1" applyFont="1" applyBorder="1" applyAlignment="1"/>
    <xf numFmtId="43" fontId="0" fillId="0" borderId="5" xfId="1" applyFont="1" applyBorder="1" applyAlignment="1">
      <alignment horizontal="center"/>
    </xf>
    <xf numFmtId="43" fontId="0" fillId="0" borderId="5" xfId="1" applyFont="1" applyBorder="1" applyAlignment="1"/>
    <xf numFmtId="0" fontId="0" fillId="0" borderId="6" xfId="0" applyBorder="1"/>
    <xf numFmtId="0" fontId="0" fillId="0" borderId="7" xfId="0" applyBorder="1" applyAlignment="1">
      <alignment horizontal="center"/>
    </xf>
    <xf numFmtId="43" fontId="0" fillId="0" borderId="7" xfId="1" applyFont="1" applyBorder="1" applyAlignment="1"/>
    <xf numFmtId="43" fontId="0" fillId="0" borderId="8" xfId="1" applyFont="1" applyBorder="1" applyAlignment="1">
      <alignment horizontal="center"/>
    </xf>
    <xf numFmtId="0" fontId="3" fillId="0" borderId="0" xfId="0" applyFont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1"/>
  <sheetViews>
    <sheetView tabSelected="1" workbookViewId="0">
      <selection activeCell="B34" sqref="B34"/>
    </sheetView>
  </sheetViews>
  <sheetFormatPr defaultRowHeight="15"/>
  <cols>
    <col min="2" max="2" width="18.140625" customWidth="1"/>
    <col min="3" max="3" width="9.140625" style="1"/>
    <col min="4" max="4" width="8.7109375" style="4" customWidth="1"/>
    <col min="5" max="5" width="11.5703125" style="3" bestFit="1" customWidth="1"/>
    <col min="6" max="6" width="3" customWidth="1"/>
    <col min="7" max="7" width="18" customWidth="1"/>
    <col min="8" max="8" width="5.85546875" customWidth="1"/>
    <col min="9" max="9" width="9.28515625" customWidth="1"/>
    <col min="10" max="10" width="13.5703125" customWidth="1"/>
  </cols>
  <sheetData>
    <row r="1" spans="2:12">
      <c r="B1" s="17" t="s">
        <v>15</v>
      </c>
    </row>
    <row r="3" spans="2:12">
      <c r="C3" s="1" t="s">
        <v>1</v>
      </c>
      <c r="D3" s="4" t="s">
        <v>5</v>
      </c>
    </row>
    <row r="4" spans="2:12">
      <c r="B4" t="s">
        <v>0</v>
      </c>
      <c r="C4" s="1">
        <v>1000</v>
      </c>
      <c r="D4" s="4">
        <v>15</v>
      </c>
    </row>
    <row r="5" spans="2:12">
      <c r="B5" t="s">
        <v>2</v>
      </c>
      <c r="C5" s="1">
        <v>4000</v>
      </c>
      <c r="D5" s="4">
        <v>80</v>
      </c>
    </row>
    <row r="6" spans="2:12">
      <c r="B6" t="s">
        <v>3</v>
      </c>
      <c r="C6" s="1">
        <v>4000</v>
      </c>
    </row>
    <row r="7" spans="2:12">
      <c r="B7" t="s">
        <v>4</v>
      </c>
      <c r="C7" s="2">
        <f>+C4+C5-C6</f>
        <v>1000</v>
      </c>
    </row>
    <row r="8" spans="2:12">
      <c r="C8" s="2"/>
    </row>
    <row r="9" spans="2:12">
      <c r="B9" s="18" t="s">
        <v>11</v>
      </c>
      <c r="C9" s="4"/>
    </row>
    <row r="10" spans="2:12">
      <c r="C10" s="4"/>
    </row>
    <row r="11" spans="2:12">
      <c r="B11" s="5"/>
      <c r="C11" s="2"/>
      <c r="D11" s="6"/>
      <c r="E11" s="7" t="s">
        <v>6</v>
      </c>
      <c r="G11" s="5"/>
      <c r="H11" s="2"/>
      <c r="I11" s="6"/>
      <c r="J11" s="7" t="s">
        <v>10</v>
      </c>
    </row>
    <row r="12" spans="2:12">
      <c r="B12" s="8"/>
      <c r="C12" s="9"/>
      <c r="D12" s="10"/>
      <c r="E12" s="11"/>
      <c r="G12" s="8"/>
      <c r="H12" s="9"/>
      <c r="I12" s="10"/>
      <c r="J12" s="11"/>
    </row>
    <row r="13" spans="2:12">
      <c r="B13" s="8" t="s">
        <v>7</v>
      </c>
      <c r="C13" s="9">
        <v>4000</v>
      </c>
      <c r="D13" s="10">
        <v>90</v>
      </c>
      <c r="E13" s="12">
        <f>+D13*C13</f>
        <v>360000</v>
      </c>
      <c r="G13" s="8" t="s">
        <v>7</v>
      </c>
      <c r="H13" s="9">
        <v>4000</v>
      </c>
      <c r="I13" s="10">
        <v>90</v>
      </c>
      <c r="J13" s="12">
        <f>+I13*H13</f>
        <v>360000</v>
      </c>
      <c r="L13" t="s">
        <v>16</v>
      </c>
    </row>
    <row r="14" spans="2:12">
      <c r="B14" s="8"/>
      <c r="C14" s="9"/>
      <c r="D14" s="10"/>
      <c r="E14" s="12"/>
      <c r="G14" s="8"/>
      <c r="H14" s="9"/>
      <c r="I14" s="10"/>
      <c r="J14" s="12"/>
    </row>
    <row r="15" spans="2:12">
      <c r="B15" s="8" t="s">
        <v>2</v>
      </c>
      <c r="C15" s="9">
        <v>4000</v>
      </c>
      <c r="D15" s="10">
        <v>80</v>
      </c>
      <c r="E15" s="12">
        <f>+D15*C15</f>
        <v>320000</v>
      </c>
      <c r="G15" s="8" t="s">
        <v>2</v>
      </c>
      <c r="H15" s="9">
        <v>4000</v>
      </c>
      <c r="I15" s="10">
        <v>80</v>
      </c>
      <c r="J15" s="12">
        <f>+I15*H15</f>
        <v>320000</v>
      </c>
      <c r="L15" t="s">
        <v>17</v>
      </c>
    </row>
    <row r="16" spans="2:12">
      <c r="B16" s="8"/>
      <c r="C16" s="9"/>
      <c r="D16" s="10"/>
      <c r="E16" s="11"/>
      <c r="G16" s="8"/>
      <c r="H16" s="9"/>
      <c r="I16" s="10"/>
      <c r="J16" s="11"/>
      <c r="L16" t="s">
        <v>18</v>
      </c>
    </row>
    <row r="17" spans="2:12">
      <c r="B17" s="8" t="s">
        <v>0</v>
      </c>
      <c r="C17" s="9">
        <v>1000</v>
      </c>
      <c r="D17" s="10">
        <v>15</v>
      </c>
      <c r="E17" s="12">
        <f>+D17*C17</f>
        <v>15000</v>
      </c>
      <c r="G17" s="8" t="s">
        <v>0</v>
      </c>
      <c r="H17" s="9">
        <v>1000</v>
      </c>
      <c r="I17" s="10">
        <v>15</v>
      </c>
      <c r="J17" s="12">
        <f>+I17*H17</f>
        <v>15000</v>
      </c>
    </row>
    <row r="18" spans="2:12">
      <c r="B18" s="8"/>
      <c r="C18" s="9"/>
      <c r="D18" s="10"/>
      <c r="E18" s="11"/>
      <c r="G18" s="8"/>
      <c r="H18" s="9"/>
      <c r="I18" s="10"/>
      <c r="J18" s="11"/>
      <c r="L18" t="s">
        <v>19</v>
      </c>
    </row>
    <row r="19" spans="2:12">
      <c r="B19" s="8" t="s">
        <v>8</v>
      </c>
      <c r="C19" s="9">
        <v>-1000</v>
      </c>
      <c r="D19" s="10">
        <v>15</v>
      </c>
      <c r="E19" s="12">
        <f>+D19*C19</f>
        <v>-15000</v>
      </c>
      <c r="G19" s="8" t="s">
        <v>8</v>
      </c>
      <c r="H19" s="9">
        <v>-1000</v>
      </c>
      <c r="I19" s="10">
        <v>80</v>
      </c>
      <c r="J19" s="12">
        <f>+I19*H19</f>
        <v>-80000</v>
      </c>
    </row>
    <row r="20" spans="2:12">
      <c r="B20" s="8"/>
      <c r="C20" s="9"/>
      <c r="D20" s="10"/>
      <c r="E20" s="11"/>
      <c r="G20" s="8"/>
      <c r="H20" s="9"/>
      <c r="I20" s="10"/>
      <c r="J20" s="11"/>
    </row>
    <row r="21" spans="2:12">
      <c r="B21" s="8" t="s">
        <v>9</v>
      </c>
      <c r="C21" s="9">
        <f>SUM(C15:C20)</f>
        <v>4000</v>
      </c>
      <c r="D21" s="10">
        <f>+E21/C21</f>
        <v>80</v>
      </c>
      <c r="E21" s="11">
        <f>SUM(E15:E20)</f>
        <v>320000</v>
      </c>
      <c r="G21" s="8" t="s">
        <v>9</v>
      </c>
      <c r="H21" s="9">
        <f>SUM(H15:H20)</f>
        <v>4000</v>
      </c>
      <c r="I21" s="10">
        <f>+J21/H21</f>
        <v>63.75</v>
      </c>
      <c r="J21" s="11">
        <f>SUM(J15:J20)</f>
        <v>255000</v>
      </c>
    </row>
    <row r="22" spans="2:12">
      <c r="B22" s="8"/>
      <c r="C22" s="9"/>
      <c r="D22" s="10"/>
      <c r="E22" s="11"/>
      <c r="G22" s="8"/>
      <c r="H22" s="9"/>
      <c r="I22" s="10"/>
      <c r="J22" s="11"/>
    </row>
    <row r="23" spans="2:12">
      <c r="B23" s="13" t="s">
        <v>14</v>
      </c>
      <c r="C23" s="14"/>
      <c r="D23" s="15"/>
      <c r="E23" s="16">
        <f>+E13-E21</f>
        <v>40000</v>
      </c>
      <c r="G23" s="13" t="s">
        <v>14</v>
      </c>
      <c r="H23" s="14"/>
      <c r="I23" s="15"/>
      <c r="J23" s="16">
        <f>+J13-J21</f>
        <v>105000</v>
      </c>
    </row>
    <row r="26" spans="2:12">
      <c r="B26" s="18" t="s">
        <v>12</v>
      </c>
    </row>
    <row r="28" spans="2:12">
      <c r="B28" t="s">
        <v>13</v>
      </c>
      <c r="E28" s="3">
        <f>-E19</f>
        <v>15000</v>
      </c>
      <c r="J28" s="3">
        <f>-J19</f>
        <v>80000</v>
      </c>
    </row>
    <row r="31" spans="2:12">
      <c r="B31" t="s">
        <v>20</v>
      </c>
    </row>
  </sheetData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2020-03-07T16:06:34Z</dcterms:created>
  <dcterms:modified xsi:type="dcterms:W3CDTF">2020-03-07T16:24:58Z</dcterms:modified>
</cp:coreProperties>
</file>